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结果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<sst xmlns="http://schemas.openxmlformats.org/spreadsheetml/2006/main" count="79" uniqueCount="66">
  <si>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r>
      <t>2020</t>
    </r>
    <r>
      <rPr>
        <sz val="20"/>
        <color indexed="8"/>
        <rFont val="宋体"/>
        <family val="0"/>
      </rPr>
      <t>级计算机科学与技术专业</t>
    </r>
    <r>
      <rPr>
        <sz val="20"/>
        <color indexed="8"/>
        <rFont val="Times New Roman"/>
        <family val="1"/>
      </rPr>
      <t>2023</t>
    </r>
    <r>
      <rPr>
        <sz val="20"/>
        <color indexed="8"/>
        <rFont val="宋体"/>
        <family val="0"/>
      </rPr>
      <t>年秋季奖学金评比结果</t>
    </r>
  </si>
  <si>
    <r>
      <rPr>
        <sz val="10"/>
        <color indexed="8"/>
        <rFont val="宋体"/>
        <family val="0"/>
      </rPr>
      <t>序号</t>
    </r>
  </si>
  <si>
    <r>
      <rPr>
        <sz val="10"/>
        <color indexed="8"/>
        <rFont val="宋体"/>
        <family val="0"/>
      </rPr>
      <t>学号</t>
    </r>
  </si>
  <si>
    <r>
      <rPr>
        <sz val="10"/>
        <color indexed="8"/>
        <rFont val="宋体"/>
        <family val="0"/>
      </rPr>
      <t>姓名</t>
    </r>
  </si>
  <si>
    <t>Academic Result</t>
  </si>
  <si>
    <t>Academic Ranking</t>
  </si>
  <si>
    <t>Over score</t>
  </si>
  <si>
    <t>Total</t>
  </si>
  <si>
    <t>Awarded</t>
  </si>
  <si>
    <t>Deducted</t>
  </si>
  <si>
    <t>Final result</t>
  </si>
  <si>
    <t>Ranking</t>
  </si>
  <si>
    <t>Grade</t>
  </si>
  <si>
    <r>
      <rPr>
        <sz val="10"/>
        <color indexed="8"/>
        <rFont val="宋体"/>
        <family val="0"/>
      </rPr>
      <t>说明</t>
    </r>
  </si>
  <si>
    <t>20202662102</t>
  </si>
  <si>
    <t>NGUNDIA ABANG MARIA DEL CARMEN EKONVONO</t>
  </si>
  <si>
    <t>86.63</t>
  </si>
  <si>
    <t>Third</t>
  </si>
  <si>
    <t>20202662103</t>
  </si>
  <si>
    <t>AKOMOLAFE OLAWALE OLUWAKAYODE</t>
  </si>
  <si>
    <t>87.46</t>
  </si>
  <si>
    <t>Second</t>
  </si>
  <si>
    <t>20202662104</t>
  </si>
  <si>
    <t>DAVID ISAAC SAMUEL COLE</t>
  </si>
  <si>
    <t>91.58</t>
  </si>
  <si>
    <t>20202662105</t>
  </si>
  <si>
    <t>ESTHER LUISA ANSUE NGOMO ANSUE</t>
  </si>
  <si>
    <t>88.08</t>
  </si>
  <si>
    <t>20202662108</t>
  </si>
  <si>
    <t>RUDOLPH J DORBOR</t>
  </si>
  <si>
    <t>84.00</t>
  </si>
  <si>
    <t>OLADELE DEBORAH JESUTOFUNMI</t>
  </si>
  <si>
    <t>91.63</t>
  </si>
  <si>
    <t>20202662113</t>
  </si>
  <si>
    <t>AASHIR ALI</t>
  </si>
  <si>
    <t>93.08</t>
  </si>
  <si>
    <t>Fujian</t>
  </si>
  <si>
    <t>20202662116</t>
  </si>
  <si>
    <t>ASHLEY GOOLAM</t>
  </si>
  <si>
    <t>90.67</t>
  </si>
  <si>
    <t>MUHAMMAD NOMAN</t>
  </si>
  <si>
    <t>85.08</t>
  </si>
  <si>
    <t>20202662118</t>
  </si>
  <si>
    <t>MISSANG MI ABA'A MEDY EVRARD</t>
  </si>
  <si>
    <t>90.00</t>
  </si>
  <si>
    <t>YANGUEMA  ASHLEY AUDREY INNOCENT</t>
  </si>
  <si>
    <t>90.63</t>
  </si>
  <si>
    <t>20202662121</t>
  </si>
  <si>
    <t xml:space="preserve">MEMORY NAMWINGA  </t>
  </si>
  <si>
    <t>89.33</t>
  </si>
  <si>
    <t>20202662122</t>
  </si>
  <si>
    <t>INEZA FELIN-MICHEL</t>
  </si>
  <si>
    <t>88.38</t>
  </si>
  <si>
    <t>20202662124</t>
  </si>
  <si>
    <t>N’GUESSAN ERNEST ANGE EPHRAIM</t>
  </si>
  <si>
    <t>91.83</t>
  </si>
  <si>
    <t>20202662125</t>
  </si>
  <si>
    <t>NDOMBA MOUKEDE GUY SERGID</t>
  </si>
  <si>
    <t>84.42</t>
  </si>
  <si>
    <t>20202662126</t>
  </si>
  <si>
    <t>MUMBA EMMANUEL</t>
  </si>
  <si>
    <t>92.50</t>
  </si>
  <si>
    <t>20202662127</t>
  </si>
  <si>
    <t>OLAONIPEKUN SOLOMON ADEKUNLE</t>
  </si>
  <si>
    <t>92.04</t>
  </si>
  <si>
    <t>First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</si>
</sst>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20"/>
      <color indexed="8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Times New Roman"/>
      <family val="1"/>
    </font>
    <font>
      <sz val="2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49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176" fontId="44" fillId="0" borderId="0" xfId="0" applyNumberFormat="1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178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="90" zoomScaleNormal="90" workbookViewId="0" topLeftCell="B1">
      <selection activeCell="M20" sqref="M20"/>
    </sheetView>
  </sheetViews>
  <sheetFormatPr defaultColWidth="9.00390625" defaultRowHeight="15"/>
  <cols>
    <col min="1" max="1" width="5.140625" style="2" customWidth="1"/>
    <col min="2" max="2" width="14.140625" style="3" bestFit="1" customWidth="1"/>
    <col min="3" max="3" width="33.57421875" style="4" customWidth="1"/>
    <col min="4" max="4" width="10.421875" style="5" customWidth="1"/>
    <col min="5" max="6" width="11.7109375" style="4" customWidth="1"/>
    <col min="7" max="7" width="9.00390625" style="4" customWidth="1"/>
    <col min="8" max="8" width="10.00390625" style="4" customWidth="1"/>
    <col min="9" max="9" width="10.140625" style="4" customWidth="1"/>
    <col min="10" max="10" width="11.7109375" style="4" customWidth="1"/>
    <col min="11" max="11" width="9.7109375" style="4" customWidth="1"/>
    <col min="12" max="12" width="14.00390625" style="4" customWidth="1"/>
    <col min="13" max="13" width="9.00390625" style="4" customWidth="1"/>
    <col min="14" max="14" width="10.8515625" style="4" customWidth="1"/>
    <col min="15" max="15" width="0.13671875" style="4" customWidth="1"/>
    <col min="16" max="16" width="39.8515625" style="4" customWidth="1"/>
    <col min="17" max="16384" width="9.00390625" style="4" customWidth="1"/>
  </cols>
  <sheetData>
    <row r="1" spans="1:16" ht="12.75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1.75" customHeight="1">
      <c r="A2" s="6"/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30" customHeight="1">
      <c r="A3" s="8" t="s">
        <v>1</v>
      </c>
      <c r="B3" s="8" t="s">
        <v>2</v>
      </c>
      <c r="C3" s="8" t="s">
        <v>3</v>
      </c>
      <c r="D3" s="8" t="s">
        <v>4</v>
      </c>
      <c r="E3" s="8">
        <v>0.7</v>
      </c>
      <c r="F3" s="8" t="s">
        <v>5</v>
      </c>
      <c r="G3" s="8" t="s">
        <v>6</v>
      </c>
      <c r="H3" s="8">
        <v>0.3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15"/>
    </row>
    <row r="4" spans="1:16" ht="39.75" customHeight="1">
      <c r="A4" s="9">
        <v>1</v>
      </c>
      <c r="B4" s="10" t="s">
        <v>14</v>
      </c>
      <c r="C4" s="11" t="s">
        <v>15</v>
      </c>
      <c r="D4" s="11" t="s">
        <v>16</v>
      </c>
      <c r="E4" s="12">
        <f>D4*0.7</f>
        <v>60.64099999999999</v>
      </c>
      <c r="F4" s="13">
        <v>14</v>
      </c>
      <c r="G4" s="12">
        <v>93</v>
      </c>
      <c r="H4" s="12">
        <f>G4*0.3</f>
        <v>27.9</v>
      </c>
      <c r="I4" s="12">
        <f>E4+H4</f>
        <v>88.541</v>
      </c>
      <c r="J4" s="12">
        <v>0</v>
      </c>
      <c r="K4" s="12">
        <v>0.2</v>
      </c>
      <c r="L4" s="16">
        <f aca="true" t="shared" si="0" ref="L4:L20">I4+J4-K4</f>
        <v>88.341</v>
      </c>
      <c r="M4" s="13">
        <v>14</v>
      </c>
      <c r="N4" s="8" t="s">
        <v>17</v>
      </c>
      <c r="O4" s="17"/>
      <c r="P4" s="18"/>
    </row>
    <row r="5" spans="1:16" ht="33" customHeight="1">
      <c r="A5" s="9">
        <v>2</v>
      </c>
      <c r="B5" s="10" t="s">
        <v>18</v>
      </c>
      <c r="C5" s="11" t="s">
        <v>19</v>
      </c>
      <c r="D5" s="11" t="s">
        <v>20</v>
      </c>
      <c r="E5" s="12">
        <f aca="true" t="shared" si="1" ref="E5:E20">D5*0.7</f>
        <v>61.221999999999994</v>
      </c>
      <c r="F5" s="13">
        <v>13</v>
      </c>
      <c r="G5" s="12">
        <v>92.33333333333333</v>
      </c>
      <c r="H5" s="12">
        <f aca="true" t="shared" si="2" ref="H5:H20">G5*0.3</f>
        <v>27.7</v>
      </c>
      <c r="I5" s="12">
        <f aca="true" t="shared" si="3" ref="I5:I20">E5+H5</f>
        <v>88.922</v>
      </c>
      <c r="J5" s="12">
        <v>1.7</v>
      </c>
      <c r="K5" s="12">
        <v>0.8</v>
      </c>
      <c r="L5" s="16">
        <f t="shared" si="0"/>
        <v>89.822</v>
      </c>
      <c r="M5" s="13">
        <v>12</v>
      </c>
      <c r="N5" s="8" t="s">
        <v>21</v>
      </c>
      <c r="O5" s="17"/>
      <c r="P5" s="17"/>
    </row>
    <row r="6" spans="1:16" ht="27.75" customHeight="1">
      <c r="A6" s="9">
        <v>3</v>
      </c>
      <c r="B6" s="10" t="s">
        <v>22</v>
      </c>
      <c r="C6" s="11" t="s">
        <v>23</v>
      </c>
      <c r="D6" s="11" t="s">
        <v>24</v>
      </c>
      <c r="E6" s="12">
        <f t="shared" si="1"/>
        <v>64.106</v>
      </c>
      <c r="F6" s="13">
        <v>6</v>
      </c>
      <c r="G6" s="12">
        <v>95.66666666666667</v>
      </c>
      <c r="H6" s="12">
        <f t="shared" si="2"/>
        <v>28.7</v>
      </c>
      <c r="I6" s="12">
        <f t="shared" si="3"/>
        <v>92.806</v>
      </c>
      <c r="J6" s="12">
        <v>0.4</v>
      </c>
      <c r="K6" s="12">
        <v>0</v>
      </c>
      <c r="L6" s="16">
        <f t="shared" si="0"/>
        <v>93.206</v>
      </c>
      <c r="M6" s="13">
        <v>4</v>
      </c>
      <c r="N6" s="8" t="s">
        <v>21</v>
      </c>
      <c r="O6" s="17"/>
      <c r="P6" s="17"/>
    </row>
    <row r="7" spans="1:16" ht="33" customHeight="1">
      <c r="A7" s="9">
        <v>4</v>
      </c>
      <c r="B7" s="10" t="s">
        <v>25</v>
      </c>
      <c r="C7" s="11" t="s">
        <v>26</v>
      </c>
      <c r="D7" s="11" t="s">
        <v>27</v>
      </c>
      <c r="E7" s="12">
        <f t="shared" si="1"/>
        <v>61.65599999999999</v>
      </c>
      <c r="F7" s="13">
        <v>12</v>
      </c>
      <c r="G7" s="12">
        <v>92</v>
      </c>
      <c r="H7" s="12">
        <f t="shared" si="2"/>
        <v>27.599999999999998</v>
      </c>
      <c r="I7" s="12">
        <f t="shared" si="3"/>
        <v>89.25599999999999</v>
      </c>
      <c r="J7" s="12">
        <v>0.2</v>
      </c>
      <c r="K7" s="12">
        <v>0.2</v>
      </c>
      <c r="L7" s="16">
        <f t="shared" si="0"/>
        <v>89.25599999999999</v>
      </c>
      <c r="M7" s="13">
        <v>13</v>
      </c>
      <c r="N7" s="8" t="s">
        <v>21</v>
      </c>
      <c r="O7" s="17"/>
      <c r="P7" s="19"/>
    </row>
    <row r="8" spans="1:16" ht="27.75" customHeight="1">
      <c r="A8" s="9">
        <v>5</v>
      </c>
      <c r="B8" s="10" t="s">
        <v>28</v>
      </c>
      <c r="C8" s="11" t="s">
        <v>29</v>
      </c>
      <c r="D8" s="11" t="s">
        <v>30</v>
      </c>
      <c r="E8" s="12">
        <f t="shared" si="1"/>
        <v>58.8</v>
      </c>
      <c r="F8" s="13">
        <v>17</v>
      </c>
      <c r="G8" s="12">
        <v>94.33333333333333</v>
      </c>
      <c r="H8" s="12">
        <f t="shared" si="2"/>
        <v>28.299999999999997</v>
      </c>
      <c r="I8" s="12">
        <f t="shared" si="3"/>
        <v>87.1</v>
      </c>
      <c r="J8" s="12">
        <v>0</v>
      </c>
      <c r="K8" s="12">
        <v>0.6</v>
      </c>
      <c r="L8" s="16">
        <f t="shared" si="0"/>
        <v>86.5</v>
      </c>
      <c r="M8" s="13">
        <v>16</v>
      </c>
      <c r="N8" s="8" t="s">
        <v>17</v>
      </c>
      <c r="O8" s="17"/>
      <c r="P8" s="17"/>
    </row>
    <row r="9" spans="1:16" ht="39" customHeight="1">
      <c r="A9" s="9">
        <v>6</v>
      </c>
      <c r="B9" s="10">
        <v>20202662109</v>
      </c>
      <c r="C9" s="11" t="s">
        <v>31</v>
      </c>
      <c r="D9" s="11" t="s">
        <v>32</v>
      </c>
      <c r="E9" s="12">
        <f t="shared" si="1"/>
        <v>64.14099999999999</v>
      </c>
      <c r="F9" s="13">
        <v>5</v>
      </c>
      <c r="G9" s="12">
        <v>95</v>
      </c>
      <c r="H9" s="12">
        <f t="shared" si="2"/>
        <v>28.5</v>
      </c>
      <c r="I9" s="12">
        <f t="shared" si="3"/>
        <v>92.64099999999999</v>
      </c>
      <c r="J9" s="12">
        <v>0.2</v>
      </c>
      <c r="K9" s="12">
        <v>0</v>
      </c>
      <c r="L9" s="16">
        <f t="shared" si="0"/>
        <v>92.841</v>
      </c>
      <c r="M9" s="13">
        <v>6</v>
      </c>
      <c r="N9" s="8" t="s">
        <v>21</v>
      </c>
      <c r="O9" s="17"/>
      <c r="P9" s="17"/>
    </row>
    <row r="10" spans="1:16" ht="27.75" customHeight="1">
      <c r="A10" s="9">
        <v>7</v>
      </c>
      <c r="B10" s="10" t="s">
        <v>33</v>
      </c>
      <c r="C10" s="11" t="s">
        <v>34</v>
      </c>
      <c r="D10" s="11" t="s">
        <v>35</v>
      </c>
      <c r="E10" s="12">
        <f t="shared" si="1"/>
        <v>65.15599999999999</v>
      </c>
      <c r="F10" s="13">
        <v>1</v>
      </c>
      <c r="G10" s="12">
        <v>96.66666666666667</v>
      </c>
      <c r="H10" s="12">
        <f t="shared" si="2"/>
        <v>29</v>
      </c>
      <c r="I10" s="12">
        <f t="shared" si="3"/>
        <v>94.15599999999999</v>
      </c>
      <c r="J10" s="12">
        <v>4.9</v>
      </c>
      <c r="K10" s="12">
        <v>0</v>
      </c>
      <c r="L10" s="16">
        <f t="shared" si="0"/>
        <v>99.056</v>
      </c>
      <c r="M10" s="13">
        <v>1</v>
      </c>
      <c r="N10" s="8" t="s">
        <v>36</v>
      </c>
      <c r="O10" s="17"/>
      <c r="P10" s="17"/>
    </row>
    <row r="11" spans="1:16" ht="27.75" customHeight="1">
      <c r="A11" s="9">
        <v>8</v>
      </c>
      <c r="B11" s="10" t="s">
        <v>37</v>
      </c>
      <c r="C11" s="11" t="s">
        <v>38</v>
      </c>
      <c r="D11" s="11" t="s">
        <v>39</v>
      </c>
      <c r="E11" s="12">
        <f t="shared" si="1"/>
        <v>63.468999999999994</v>
      </c>
      <c r="F11" s="13">
        <v>7</v>
      </c>
      <c r="G11" s="12">
        <v>95</v>
      </c>
      <c r="H11" s="12">
        <f t="shared" si="2"/>
        <v>28.5</v>
      </c>
      <c r="I11" s="12">
        <f t="shared" si="3"/>
        <v>91.969</v>
      </c>
      <c r="J11" s="12">
        <v>0</v>
      </c>
      <c r="K11" s="12">
        <v>0</v>
      </c>
      <c r="L11" s="16">
        <f t="shared" si="0"/>
        <v>91.969</v>
      </c>
      <c r="M11" s="13">
        <v>10</v>
      </c>
      <c r="N11" s="8" t="s">
        <v>21</v>
      </c>
      <c r="O11" s="20"/>
      <c r="P11" s="21"/>
    </row>
    <row r="12" spans="1:16" ht="27.75" customHeight="1">
      <c r="A12" s="9">
        <v>9</v>
      </c>
      <c r="B12" s="10">
        <v>20202662117</v>
      </c>
      <c r="C12" s="11" t="s">
        <v>40</v>
      </c>
      <c r="D12" s="11" t="s">
        <v>41</v>
      </c>
      <c r="E12" s="12">
        <f t="shared" si="1"/>
        <v>59.556</v>
      </c>
      <c r="F12" s="13">
        <v>15</v>
      </c>
      <c r="G12" s="12">
        <v>92.33333333333333</v>
      </c>
      <c r="H12" s="12">
        <f t="shared" si="2"/>
        <v>27.7</v>
      </c>
      <c r="I12" s="12">
        <f t="shared" si="3"/>
        <v>87.256</v>
      </c>
      <c r="J12" s="12">
        <v>0</v>
      </c>
      <c r="K12" s="12">
        <v>0</v>
      </c>
      <c r="L12" s="16">
        <f t="shared" si="0"/>
        <v>87.256</v>
      </c>
      <c r="M12" s="13">
        <v>15</v>
      </c>
      <c r="N12" s="8" t="s">
        <v>17</v>
      </c>
      <c r="O12" s="20"/>
      <c r="P12" s="21"/>
    </row>
    <row r="13" spans="1:16" ht="39.75" customHeight="1">
      <c r="A13" s="9">
        <v>10</v>
      </c>
      <c r="B13" s="10" t="s">
        <v>42</v>
      </c>
      <c r="C13" s="11" t="s">
        <v>43</v>
      </c>
      <c r="D13" s="11" t="s">
        <v>44</v>
      </c>
      <c r="E13" s="12">
        <f t="shared" si="1"/>
        <v>62.99999999999999</v>
      </c>
      <c r="F13" s="13">
        <v>9</v>
      </c>
      <c r="G13" s="12">
        <v>93</v>
      </c>
      <c r="H13" s="12">
        <f t="shared" si="2"/>
        <v>27.9</v>
      </c>
      <c r="I13" s="12">
        <f t="shared" si="3"/>
        <v>90.89999999999999</v>
      </c>
      <c r="J13" s="12">
        <v>0.2</v>
      </c>
      <c r="K13" s="12">
        <v>0</v>
      </c>
      <c r="L13" s="16">
        <f t="shared" si="0"/>
        <v>91.1</v>
      </c>
      <c r="M13" s="13">
        <v>11</v>
      </c>
      <c r="N13" s="8" t="s">
        <v>21</v>
      </c>
      <c r="O13" s="20"/>
      <c r="P13" s="21"/>
    </row>
    <row r="14" spans="1:16" ht="36.75" customHeight="1">
      <c r="A14" s="9">
        <v>11</v>
      </c>
      <c r="B14" s="10">
        <v>20202662119</v>
      </c>
      <c r="C14" s="11" t="s">
        <v>45</v>
      </c>
      <c r="D14" s="11" t="s">
        <v>46</v>
      </c>
      <c r="E14" s="12">
        <f t="shared" si="1"/>
        <v>63.440999999999995</v>
      </c>
      <c r="F14" s="13">
        <v>8</v>
      </c>
      <c r="G14" s="12">
        <v>97.66666666666667</v>
      </c>
      <c r="H14" s="12">
        <f t="shared" si="2"/>
        <v>29.3</v>
      </c>
      <c r="I14" s="12">
        <f t="shared" si="3"/>
        <v>92.741</v>
      </c>
      <c r="J14" s="12">
        <v>0.2</v>
      </c>
      <c r="K14" s="12">
        <v>0</v>
      </c>
      <c r="L14" s="16">
        <f t="shared" si="0"/>
        <v>92.941</v>
      </c>
      <c r="M14" s="13">
        <v>5</v>
      </c>
      <c r="N14" s="8" t="s">
        <v>21</v>
      </c>
      <c r="O14" s="20"/>
      <c r="P14" s="21"/>
    </row>
    <row r="15" spans="1:16" ht="27.75" customHeight="1">
      <c r="A15" s="9">
        <v>12</v>
      </c>
      <c r="B15" s="10" t="s">
        <v>47</v>
      </c>
      <c r="C15" s="11" t="s">
        <v>48</v>
      </c>
      <c r="D15" s="11" t="s">
        <v>49</v>
      </c>
      <c r="E15" s="12">
        <f t="shared" si="1"/>
        <v>62.53099999999999</v>
      </c>
      <c r="F15" s="13">
        <v>10</v>
      </c>
      <c r="G15" s="12">
        <v>96</v>
      </c>
      <c r="H15" s="12">
        <f t="shared" si="2"/>
        <v>28.799999999999997</v>
      </c>
      <c r="I15" s="12">
        <f t="shared" si="3"/>
        <v>91.33099999999999</v>
      </c>
      <c r="J15" s="12">
        <v>0.7</v>
      </c>
      <c r="K15" s="12">
        <v>0</v>
      </c>
      <c r="L15" s="16">
        <f t="shared" si="0"/>
        <v>92.03099999999999</v>
      </c>
      <c r="M15" s="13">
        <v>9</v>
      </c>
      <c r="N15" s="8" t="s">
        <v>21</v>
      </c>
      <c r="O15" s="20"/>
      <c r="P15" s="21"/>
    </row>
    <row r="16" spans="1:16" ht="27.75" customHeight="1">
      <c r="A16" s="9">
        <v>13</v>
      </c>
      <c r="B16" s="14" t="s">
        <v>50</v>
      </c>
      <c r="C16" s="11" t="s">
        <v>51</v>
      </c>
      <c r="D16" s="11" t="s">
        <v>52</v>
      </c>
      <c r="E16" s="12">
        <f t="shared" si="1"/>
        <v>61.86599999999999</v>
      </c>
      <c r="F16" s="13">
        <v>11</v>
      </c>
      <c r="G16" s="12">
        <v>95</v>
      </c>
      <c r="H16" s="12">
        <f t="shared" si="2"/>
        <v>28.5</v>
      </c>
      <c r="I16" s="12">
        <f t="shared" si="3"/>
        <v>90.36599999999999</v>
      </c>
      <c r="J16" s="12">
        <v>2</v>
      </c>
      <c r="K16" s="12">
        <v>0</v>
      </c>
      <c r="L16" s="16">
        <f t="shared" si="0"/>
        <v>92.36599999999999</v>
      </c>
      <c r="M16" s="13">
        <v>8</v>
      </c>
      <c r="N16" s="8" t="s">
        <v>21</v>
      </c>
      <c r="O16" s="22"/>
      <c r="P16" s="17"/>
    </row>
    <row r="17" spans="1:16" ht="36.75" customHeight="1">
      <c r="A17" s="9">
        <v>14</v>
      </c>
      <c r="B17" s="10" t="s">
        <v>53</v>
      </c>
      <c r="C17" s="11" t="s">
        <v>54</v>
      </c>
      <c r="D17" s="11" t="s">
        <v>55</v>
      </c>
      <c r="E17" s="12">
        <f t="shared" si="1"/>
        <v>64.28099999999999</v>
      </c>
      <c r="F17" s="13">
        <v>4</v>
      </c>
      <c r="G17" s="12">
        <v>93.66666666666667</v>
      </c>
      <c r="H17" s="12">
        <f t="shared" si="2"/>
        <v>28.1</v>
      </c>
      <c r="I17" s="12">
        <f t="shared" si="3"/>
        <v>92.381</v>
      </c>
      <c r="J17" s="12">
        <v>0</v>
      </c>
      <c r="K17" s="12">
        <v>0</v>
      </c>
      <c r="L17" s="16">
        <f t="shared" si="0"/>
        <v>92.381</v>
      </c>
      <c r="M17" s="13">
        <v>7</v>
      </c>
      <c r="N17" s="8" t="s">
        <v>21</v>
      </c>
      <c r="O17" s="20"/>
      <c r="P17" s="21"/>
    </row>
    <row r="18" spans="1:16" ht="27.75" customHeight="1">
      <c r="A18" s="9">
        <v>15</v>
      </c>
      <c r="B18" s="10" t="s">
        <v>56</v>
      </c>
      <c r="C18" s="11" t="s">
        <v>57</v>
      </c>
      <c r="D18" s="11" t="s">
        <v>58</v>
      </c>
      <c r="E18" s="12">
        <f t="shared" si="1"/>
        <v>59.093999999999994</v>
      </c>
      <c r="F18" s="13">
        <v>16</v>
      </c>
      <c r="G18" s="12">
        <v>91.33333333333333</v>
      </c>
      <c r="H18" s="12">
        <f t="shared" si="2"/>
        <v>27.4</v>
      </c>
      <c r="I18" s="12">
        <f t="shared" si="3"/>
        <v>86.494</v>
      </c>
      <c r="J18" s="12">
        <v>0</v>
      </c>
      <c r="K18" s="12">
        <v>0</v>
      </c>
      <c r="L18" s="16">
        <f t="shared" si="0"/>
        <v>86.494</v>
      </c>
      <c r="M18" s="13">
        <v>17</v>
      </c>
      <c r="N18" s="8" t="s">
        <v>17</v>
      </c>
      <c r="O18" s="20"/>
      <c r="P18" s="19"/>
    </row>
    <row r="19" spans="1:16" ht="27.75" customHeight="1">
      <c r="A19" s="9">
        <v>16</v>
      </c>
      <c r="B19" s="10" t="s">
        <v>59</v>
      </c>
      <c r="C19" s="11" t="s">
        <v>60</v>
      </c>
      <c r="D19" s="11" t="s">
        <v>61</v>
      </c>
      <c r="E19" s="12">
        <f t="shared" si="1"/>
        <v>64.75</v>
      </c>
      <c r="F19" s="13">
        <v>2</v>
      </c>
      <c r="G19" s="12">
        <v>97.66666666666667</v>
      </c>
      <c r="H19" s="12">
        <f t="shared" si="2"/>
        <v>29.3</v>
      </c>
      <c r="I19" s="12">
        <f t="shared" si="3"/>
        <v>94.05</v>
      </c>
      <c r="J19" s="12">
        <v>2.7</v>
      </c>
      <c r="K19" s="12">
        <v>0</v>
      </c>
      <c r="L19" s="16">
        <f t="shared" si="0"/>
        <v>96.75</v>
      </c>
      <c r="M19" s="13">
        <v>2</v>
      </c>
      <c r="N19" s="8" t="s">
        <v>36</v>
      </c>
      <c r="O19" s="20"/>
      <c r="P19" s="21"/>
    </row>
    <row r="20" spans="1:16" ht="34.5" customHeight="1">
      <c r="A20" s="9">
        <v>17</v>
      </c>
      <c r="B20" s="10" t="s">
        <v>62</v>
      </c>
      <c r="C20" s="11" t="s">
        <v>63</v>
      </c>
      <c r="D20" s="11" t="s">
        <v>64</v>
      </c>
      <c r="E20" s="12">
        <f t="shared" si="1"/>
        <v>64.428</v>
      </c>
      <c r="F20" s="13">
        <v>3</v>
      </c>
      <c r="G20" s="12">
        <v>96.66666666666667</v>
      </c>
      <c r="H20" s="12">
        <f t="shared" si="2"/>
        <v>29</v>
      </c>
      <c r="I20" s="12">
        <f t="shared" si="3"/>
        <v>93.428</v>
      </c>
      <c r="J20" s="12">
        <v>1.7</v>
      </c>
      <c r="K20" s="12">
        <v>0</v>
      </c>
      <c r="L20" s="16">
        <f t="shared" si="0"/>
        <v>95.128</v>
      </c>
      <c r="M20" s="13">
        <v>3</v>
      </c>
      <c r="N20" s="8" t="s">
        <v>65</v>
      </c>
      <c r="O20" s="20"/>
      <c r="P20" s="21"/>
    </row>
  </sheetData>
  <sheetProtection/>
  <mergeCells count="1">
    <mergeCell ref="A1:P2"/>
  </mergeCells>
  <printOptions/>
  <pageMargins left="1.2201388888888889" right="0.9840277777777777" top="0.75" bottom="0.75" header="0.3" footer="0.3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巧克</cp:lastModifiedBy>
  <dcterms:created xsi:type="dcterms:W3CDTF">2018-09-02T08:29:07Z</dcterms:created>
  <dcterms:modified xsi:type="dcterms:W3CDTF">2023-09-08T02:30:37Z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F217D344D49E41BA9B8F5F75A0E3E9D2_13</vt:lpwstr>
  </property>
</Properties>
</file>